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12" i="1"/>
  <c r="M10"/>
  <c r="H10"/>
  <c r="C10"/>
</calcChain>
</file>

<file path=xl/sharedStrings.xml><?xml version="1.0" encoding="utf-8"?>
<sst xmlns="http://schemas.openxmlformats.org/spreadsheetml/2006/main" count="35" uniqueCount="28">
  <si>
    <t>Izračunavanje općeg uspjeha</t>
  </si>
  <si>
    <t>5. razred</t>
  </si>
  <si>
    <t>6. razred</t>
  </si>
  <si>
    <t>7. razred</t>
  </si>
  <si>
    <t>8. razred</t>
  </si>
  <si>
    <t>Ukupno</t>
  </si>
  <si>
    <t>Izračunavanje uspjeha iz tri osnovna predmeta</t>
  </si>
  <si>
    <t>Hrvatski jezik</t>
  </si>
  <si>
    <t>Matematika</t>
  </si>
  <si>
    <t>Prvi strani jezik</t>
  </si>
  <si>
    <t>Izračunavanje uspjeha iz dodatna tri predmeta</t>
  </si>
  <si>
    <t>1. predmet</t>
  </si>
  <si>
    <t>2. predmet</t>
  </si>
  <si>
    <t>3. predmet</t>
  </si>
  <si>
    <t>Upisujem</t>
  </si>
  <si>
    <t>trogodišnju školu.</t>
  </si>
  <si>
    <t>gimnaziju ili četverogodišnju školu.</t>
  </si>
  <si>
    <t xml:space="preserve">- 56 bodova za upis u gimnazije; </t>
  </si>
  <si>
    <t xml:space="preserve">- 50 bodova za upis u eksperimentalni program strukovne gimnazije; </t>
  </si>
  <si>
    <t xml:space="preserve">- 44 boda za upis u ostale programe obrazovanja u trajanju od najmanje četiri </t>
  </si>
  <si>
    <t>godine.</t>
  </si>
  <si>
    <t xml:space="preserve">Za programe obrazovanja za stjecanje strukovne kvalifikacije i programe </t>
  </si>
  <si>
    <t xml:space="preserve">obrazovanja za vezane obrte u trajanju od tri godine te za programe obrazovanja koji </t>
  </si>
  <si>
    <t xml:space="preserve">traju manje od tri godine, a najmanje godinu dana, ne utvrđuje se minimalni broj </t>
  </si>
  <si>
    <t xml:space="preserve">bodova koji su potrebni za upis. </t>
  </si>
  <si>
    <t>UKUPNO BODOVA:</t>
  </si>
  <si>
    <t>Minimalni bodovni pragovi:</t>
  </si>
  <si>
    <t>Predmeti posebno važni za upis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</si>
</sst>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9.25"/>
      <color theme="10"/>
      <name val="Calibri"/>
      <family val="2"/>
      <charset val="238"/>
    </font>
    <font>
      <u/>
      <sz val="11"/>
      <color theme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0" borderId="0" xfId="0" applyFont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0" fontId="3" fillId="0" borderId="0" xfId="1" applyFont="1" applyAlignment="1" applyProtection="1">
      <protection locked="0"/>
    </xf>
    <xf numFmtId="2" fontId="0" fillId="2" borderId="0" xfId="0" applyNumberFormat="1" applyFill="1" applyAlignment="1" applyProtection="1">
      <alignment horizontal="center"/>
      <protection locked="0"/>
    </xf>
    <xf numFmtId="2" fontId="1" fillId="3" borderId="0" xfId="0" applyNumberFormat="1" applyFont="1" applyFill="1" applyAlignment="1">
      <alignment horizontal="center"/>
    </xf>
  </cellXfs>
  <cellStyles count="2">
    <cellStyle name="Hiperveza" xfId="1" builtinId="8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457199</xdr:colOff>
      <xdr:row>2</xdr:row>
      <xdr:rowOff>48985</xdr:rowOff>
    </xdr:from>
    <xdr:to>
      <xdr:col>15</xdr:col>
      <xdr:colOff>108856</xdr:colOff>
      <xdr:row>4</xdr:row>
      <xdr:rowOff>32657</xdr:rowOff>
    </xdr:to>
    <xdr:sp macro="" textlink="">
      <xdr:nvSpPr>
        <xdr:cNvPr id="3" name="Strelica zakrivljena ulijevo 2"/>
        <xdr:cNvSpPr/>
      </xdr:nvSpPr>
      <xdr:spPr>
        <a:xfrm rot="1819117" flipV="1">
          <a:off x="8991599" y="429985"/>
          <a:ext cx="261257" cy="364672"/>
        </a:xfrm>
        <a:prstGeom prst="curvedLeftArrow">
          <a:avLst>
            <a:gd name="adj1" fmla="val 14190"/>
            <a:gd name="adj2" fmla="val 32730"/>
            <a:gd name="adj3" fmla="val 71809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hr-HR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607259</xdr:colOff>
      <xdr:row>12</xdr:row>
      <xdr:rowOff>5596</xdr:rowOff>
    </xdr:from>
    <xdr:to>
      <xdr:col>4</xdr:col>
      <xdr:colOff>303528</xdr:colOff>
      <xdr:row>14</xdr:row>
      <xdr:rowOff>140708</xdr:rowOff>
    </xdr:to>
    <xdr:sp macro="" textlink="">
      <xdr:nvSpPr>
        <xdr:cNvPr id="4" name="Strelica zakrivljena ulijevo 3"/>
        <xdr:cNvSpPr/>
      </xdr:nvSpPr>
      <xdr:spPr>
        <a:xfrm rot="11700000" flipH="1" flipV="1">
          <a:off x="2436059" y="2291596"/>
          <a:ext cx="305869" cy="516112"/>
        </a:xfrm>
        <a:prstGeom prst="curvedLeftArrow">
          <a:avLst>
            <a:gd name="adj1" fmla="val 14190"/>
            <a:gd name="adj2" fmla="val 32730"/>
            <a:gd name="adj3" fmla="val 71809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hr-HR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.mzos.hr/fgs.axd?id=202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048575"/>
  <sheetViews>
    <sheetView tabSelected="1" zoomScale="175" zoomScaleNormal="175" workbookViewId="0">
      <selection activeCell="H10" sqref="H10:I10"/>
    </sheetView>
  </sheetViews>
  <sheetFormatPr defaultRowHeight="15"/>
  <sheetData>
    <row r="2" spans="2:14">
      <c r="B2" t="s">
        <v>14</v>
      </c>
      <c r="C2" s="4" t="s">
        <v>16</v>
      </c>
      <c r="D2" s="4"/>
      <c r="E2" s="4"/>
      <c r="F2" s="4"/>
      <c r="M2" s="6" t="s">
        <v>27</v>
      </c>
    </row>
    <row r="4" spans="2:14">
      <c r="B4" s="1" t="s">
        <v>0</v>
      </c>
      <c r="F4" s="1" t="s">
        <v>6</v>
      </c>
      <c r="K4" s="1" t="s">
        <v>10</v>
      </c>
    </row>
    <row r="6" spans="2:14">
      <c r="B6" t="s">
        <v>1</v>
      </c>
      <c r="C6" s="7">
        <v>5</v>
      </c>
      <c r="H6" t="s">
        <v>3</v>
      </c>
      <c r="I6" t="s">
        <v>4</v>
      </c>
      <c r="M6" t="s">
        <v>3</v>
      </c>
      <c r="N6" t="s">
        <v>4</v>
      </c>
    </row>
    <row r="7" spans="2:14">
      <c r="B7" t="s">
        <v>2</v>
      </c>
      <c r="C7" s="7">
        <v>5</v>
      </c>
      <c r="F7" t="s">
        <v>7</v>
      </c>
      <c r="H7" s="5">
        <v>5</v>
      </c>
      <c r="I7" s="5">
        <v>5</v>
      </c>
      <c r="K7" t="s">
        <v>11</v>
      </c>
      <c r="M7" s="5">
        <v>4</v>
      </c>
      <c r="N7" s="5">
        <v>4</v>
      </c>
    </row>
    <row r="8" spans="2:14">
      <c r="B8" t="s">
        <v>3</v>
      </c>
      <c r="C8" s="7">
        <v>5</v>
      </c>
      <c r="F8" t="s">
        <v>8</v>
      </c>
      <c r="H8" s="5">
        <v>4</v>
      </c>
      <c r="I8" s="5">
        <v>5</v>
      </c>
      <c r="K8" t="s">
        <v>12</v>
      </c>
      <c r="M8" s="5">
        <v>3</v>
      </c>
      <c r="N8" s="5">
        <v>3</v>
      </c>
    </row>
    <row r="9" spans="2:14">
      <c r="B9" t="s">
        <v>4</v>
      </c>
      <c r="C9" s="7">
        <v>4.05</v>
      </c>
      <c r="F9" t="s">
        <v>9</v>
      </c>
      <c r="H9" s="5">
        <v>4</v>
      </c>
      <c r="I9" s="5">
        <v>5</v>
      </c>
      <c r="K9" t="s">
        <v>13</v>
      </c>
      <c r="M9" s="5">
        <v>4</v>
      </c>
      <c r="N9" s="5">
        <v>3</v>
      </c>
    </row>
    <row r="10" spans="2:14">
      <c r="B10" s="1" t="s">
        <v>5</v>
      </c>
      <c r="C10" s="8">
        <f>SUM(C6:C9)</f>
        <v>19.05</v>
      </c>
      <c r="F10" s="1" t="s">
        <v>5</v>
      </c>
      <c r="H10" s="2">
        <f>SUM(H7:I9)</f>
        <v>28</v>
      </c>
      <c r="I10" s="2"/>
      <c r="K10" s="1" t="s">
        <v>5</v>
      </c>
      <c r="M10" s="2">
        <f>SUM(M7:N9)</f>
        <v>21</v>
      </c>
      <c r="N10" s="2"/>
    </row>
    <row r="12" spans="2:14">
      <c r="B12" s="1" t="s">
        <v>25</v>
      </c>
      <c r="D12" s="3">
        <f>IF(C2="trogodišnju školu.",SUM(C10,H10),IF(C2="gimnaziju ili četverogodišnju školu.",SUM(C10,H10,M10),""))</f>
        <v>68.05</v>
      </c>
    </row>
    <row r="15" spans="2:14">
      <c r="B15" s="1" t="s">
        <v>26</v>
      </c>
    </row>
    <row r="17" spans="2:2">
      <c r="B17" t="s">
        <v>17</v>
      </c>
    </row>
    <row r="18" spans="2:2">
      <c r="B18" t="s">
        <v>18</v>
      </c>
    </row>
    <row r="19" spans="2:2">
      <c r="B19" t="s">
        <v>19</v>
      </c>
    </row>
    <row r="20" spans="2:2">
      <c r="B20" t="s">
        <v>20</v>
      </c>
    </row>
    <row r="22" spans="2:2">
      <c r="B22" t="s">
        <v>21</v>
      </c>
    </row>
    <row r="23" spans="2:2">
      <c r="B23" t="s">
        <v>22</v>
      </c>
    </row>
    <row r="24" spans="2:2">
      <c r="B24" t="s">
        <v>23</v>
      </c>
    </row>
    <row r="25" spans="2:2">
      <c r="B25" t="s">
        <v>24</v>
      </c>
    </row>
    <row r="1048574" spans="2:2">
      <c r="B1048574" t="s">
        <v>15</v>
      </c>
    </row>
    <row r="1048575" spans="2:2">
      <c r="B1048575" t="s">
        <v>16</v>
      </c>
    </row>
  </sheetData>
  <sheetProtection sheet="1" objects="1" scenarios="1"/>
  <mergeCells count="3">
    <mergeCell ref="H10:I10"/>
    <mergeCell ref="M10:N10"/>
    <mergeCell ref="C2:F2"/>
  </mergeCells>
  <dataValidations count="1">
    <dataValidation type="list" allowBlank="1" showErrorMessage="1" errorTitle="Greška" error="Izaberi iz popisa" sqref="C2:F2">
      <formula1>$B$1048574:$B$1048575</formula1>
    </dataValidation>
  </dataValidations>
  <hyperlinks>
    <hyperlink ref="M2" r:id="rId1" display="http://public.mzos.hr/fgs.axd?id=2029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2014-04-22T10:52:32Z</dcterms:created>
  <dcterms:modified xsi:type="dcterms:W3CDTF">2014-04-22T11:39:53Z</dcterms:modified>
</cp:coreProperties>
</file>